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kosenjp-my.sharepoint.com/personal/m-takeda_sendai_kosen-ac_jp/Documents/04_テニス/高体連テニス専門部記録進行データ/テニス専門部HP/tennisdivision-web_CSSver/shinjin/"/>
    </mc:Choice>
  </mc:AlternateContent>
  <xr:revisionPtr revIDLastSave="1" documentId="8_{6865D66D-ECE0-4BCB-9FAC-BC33146067C6}" xr6:coauthVersionLast="47" xr6:coauthVersionMax="47" xr10:uidLastSave="{E244E771-D86D-48DA-A209-3B6A282603CC}"/>
  <bookViews>
    <workbookView xWindow="-120" yWindow="-120" windowWidth="29040" windowHeight="15720" xr2:uid="{00000000-000D-0000-FFFF-FFFF00000000}"/>
  </bookViews>
  <sheets>
    <sheet name="団体戦" sheetId="1" r:id="rId1"/>
    <sheet name="学校名・監督名・選手名(ﾌﾟﾛｸﾞﾗﾑ用)" sheetId="3" r:id="rId2"/>
    <sheet name="学校名一覧" sheetId="2" r:id="rId3"/>
  </sheets>
  <definedNames>
    <definedName name="_xlnm.Print_Area" localSheetId="0">団体戦!$A$1:$J$38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3" l="1"/>
  <c r="E2" i="3"/>
  <c r="F3" i="3"/>
  <c r="F2" i="3"/>
  <c r="G3" i="3"/>
  <c r="G2" i="3"/>
  <c r="H3" i="3"/>
  <c r="H2" i="3"/>
  <c r="I3" i="3"/>
  <c r="I2" i="3"/>
  <c r="J3" i="3"/>
  <c r="J2" i="3"/>
  <c r="K3" i="3"/>
  <c r="K2" i="3"/>
  <c r="L3" i="3"/>
  <c r="L2" i="3"/>
  <c r="D3" i="3"/>
  <c r="D2" i="3"/>
  <c r="A2" i="3"/>
  <c r="B2" i="3"/>
  <c r="E5" i="1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　洋</author>
    <author>Hiroshi</author>
    <author>teacher 020</author>
  </authors>
  <commentList>
    <comment ref="C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学校番号を入力すると，右側に学校名が表示されます。</t>
        </r>
      </text>
    </comment>
    <comment ref="D8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半角数字で入力して下さい。</t>
        </r>
      </text>
    </comment>
    <comment ref="E22" authorId="2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リストで選択できます</t>
        </r>
      </text>
    </comment>
  </commentList>
</comments>
</file>

<file path=xl/sharedStrings.xml><?xml version="1.0" encoding="utf-8"?>
<sst xmlns="http://schemas.openxmlformats.org/spreadsheetml/2006/main" count="130" uniqueCount="122">
  <si>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</si>
  <si>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</si>
  <si>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順　位</t>
    <rPh sb="0" eb="1">
      <t>ジュン</t>
    </rPh>
    <rPh sb="2" eb="3">
      <t>クライ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</si>
  <si>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</si>
  <si>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</si>
  <si>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生　年　月　日　</t>
    <rPh sb="0" eb="1">
      <t>ショウ</t>
    </rPh>
    <rPh sb="2" eb="3">
      <t>トシ</t>
    </rPh>
    <rPh sb="4" eb="5">
      <t>ツキ</t>
    </rPh>
    <rPh sb="6" eb="7">
      <t>ヒ</t>
    </rPh>
    <phoneticPr fontId="2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</si>
  <si>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2"/>
  </si>
  <si>
    <t>校長名</t>
    <rPh sb="0" eb="3">
      <t>コウチョウメイ</t>
    </rPh>
    <phoneticPr fontId="2"/>
  </si>
  <si>
    <t>印</t>
    <rPh sb="0" eb="1">
      <t>イン</t>
    </rPh>
    <phoneticPr fontId="2"/>
  </si>
  <si>
    <t>顧問名</t>
    <rPh sb="0" eb="2">
      <t>コモン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</si>
  <si>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</si>
  <si>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</si>
  <si>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学校名</t>
    <rPh sb="0" eb="3">
      <t>ガッコウメイ</t>
    </rPh>
    <phoneticPr fontId="2"/>
  </si>
  <si>
    <t>監督</t>
    <rPh sb="0" eb="2">
      <t>カントク</t>
    </rPh>
    <phoneticPr fontId="2"/>
  </si>
  <si>
    <t>番号</t>
  </si>
  <si>
    <t>学　　校　　名</t>
  </si>
  <si>
    <t>宮城県仙台第一高等学校</t>
  </si>
  <si>
    <t>宮城県仙台第二高等学校</t>
  </si>
  <si>
    <t>宮城県仙台第三高等学校</t>
  </si>
  <si>
    <t>宮城県仙台向山高等学校</t>
  </si>
  <si>
    <t>宮城県仙台南高等学校</t>
  </si>
  <si>
    <t>宮城県仙台東高等学校</t>
  </si>
  <si>
    <t xml:space="preserve">宮城県泉高等学校 </t>
  </si>
  <si>
    <t>宮城県泉館山高等学校</t>
  </si>
  <si>
    <t>宮城県多賀城高等学校</t>
  </si>
  <si>
    <t>宮城県黒川高等学校</t>
  </si>
  <si>
    <t>東北学院高等学校</t>
  </si>
  <si>
    <t>東北学院榴ヶ岡高等学校</t>
  </si>
  <si>
    <t>仙台育英学園高等学校</t>
  </si>
  <si>
    <t>東北高等学校</t>
  </si>
  <si>
    <t>宮城学院高等学校</t>
  </si>
  <si>
    <t>宮城県名取北高等学校</t>
  </si>
  <si>
    <t>宮城県加美農業高等学校</t>
  </si>
  <si>
    <t>宮城県気仙沼高等学校</t>
  </si>
  <si>
    <t>東陵高等学校</t>
  </si>
  <si>
    <t>宮城県富谷高等学校</t>
  </si>
  <si>
    <t>宮城県気仙沼向洋高等学校</t>
  </si>
  <si>
    <t>宮城県中新田高等学校</t>
  </si>
  <si>
    <t>常盤木学園高等学校</t>
  </si>
  <si>
    <t>宮城県利府高等学校</t>
  </si>
  <si>
    <t>聖和学園高等学校</t>
  </si>
  <si>
    <t>仙台白百合学園高等学校</t>
  </si>
  <si>
    <t>略称</t>
    <rPh sb="0" eb="2">
      <t>リャクショウ</t>
    </rPh>
    <phoneticPr fontId="2"/>
  </si>
  <si>
    <t>シングルス
ポイント
ランキング</t>
    <phoneticPr fontId="2"/>
  </si>
  <si>
    <t>ダブルス
ポイント
ランキング</t>
    <phoneticPr fontId="2"/>
  </si>
  <si>
    <t>（こちらは団体戦シード</t>
    <rPh sb="5" eb="8">
      <t>ダンタイセン</t>
    </rPh>
    <phoneticPr fontId="2"/>
  </si>
  <si>
    <t>作成に使用します。）</t>
    <rPh sb="0" eb="2">
      <t>サクセイ</t>
    </rPh>
    <rPh sb="3" eb="5">
      <t>シヨウ</t>
    </rPh>
    <phoneticPr fontId="2"/>
  </si>
  <si>
    <t>【今年度，団体戦は出場しません。】</t>
    <rPh sb="1" eb="4">
      <t>コンネンド</t>
    </rPh>
    <rPh sb="5" eb="8">
      <t>ダンタイセン</t>
    </rPh>
    <rPh sb="9" eb="11">
      <t>シュツジョウ</t>
    </rPh>
    <phoneticPr fontId="2"/>
  </si>
  <si>
    <t>※生年月日は，西暦で記入して下さい。</t>
    <rPh sb="1" eb="5">
      <t>セイネンガッピ</t>
    </rPh>
    <rPh sb="7" eb="9">
      <t>セイレキ</t>
    </rPh>
    <rPh sb="10" eb="12">
      <t>キニュウ</t>
    </rPh>
    <rPh sb="14" eb="15">
      <t>クダ</t>
    </rPh>
    <phoneticPr fontId="2"/>
  </si>
  <si>
    <t>※選手名の記入について，スペースの追加等をお願いします。</t>
    <rPh sb="1" eb="4">
      <t>センシュメイ</t>
    </rPh>
    <rPh sb="5" eb="7">
      <t>キニュウ</t>
    </rPh>
    <rPh sb="17" eb="20">
      <t>ツイカナド</t>
    </rPh>
    <rPh sb="22" eb="23">
      <t>ネガ</t>
    </rPh>
    <phoneticPr fontId="2"/>
  </si>
  <si>
    <r>
      <t>※姓・名が２文字なら，</t>
    </r>
    <r>
      <rPr>
        <b/>
        <u/>
        <sz val="11"/>
        <color indexed="36"/>
        <rFont val="ＭＳ ゴシック"/>
        <family val="3"/>
        <charset val="128"/>
      </rPr>
      <t>間に全角スペース</t>
    </r>
    <r>
      <rPr>
        <sz val="11"/>
        <color indexed="36"/>
        <rFont val="ＭＳ ゴシック"/>
        <family val="3"/>
        <charset val="128"/>
      </rPr>
      <t>を入れて下さい。
　３文字（４文字）はスペースなしで。</t>
    </r>
    <rPh sb="1" eb="2">
      <t>セイ</t>
    </rPh>
    <rPh sb="3" eb="4">
      <t>ナ</t>
    </rPh>
    <rPh sb="6" eb="8">
      <t>モジ</t>
    </rPh>
    <rPh sb="11" eb="12">
      <t>アイダ</t>
    </rPh>
    <rPh sb="13" eb="15">
      <t>ゼンカク</t>
    </rPh>
    <rPh sb="20" eb="21">
      <t>イ</t>
    </rPh>
    <rPh sb="23" eb="24">
      <t>クダ</t>
    </rPh>
    <rPh sb="30" eb="32">
      <t>モジ</t>
    </rPh>
    <rPh sb="34" eb="36">
      <t>モジ</t>
    </rPh>
    <phoneticPr fontId="2"/>
  </si>
  <si>
    <r>
      <t>※姓が１文字なら，</t>
    </r>
    <r>
      <rPr>
        <b/>
        <u/>
        <sz val="11"/>
        <color indexed="36"/>
        <rFont val="ＭＳ ゴシック"/>
        <family val="3"/>
        <charset val="128"/>
      </rPr>
      <t>後に２つ全角スペース</t>
    </r>
    <r>
      <rPr>
        <sz val="11"/>
        <color indexed="36"/>
        <rFont val="ＭＳ ゴシック"/>
        <family val="3"/>
        <charset val="128"/>
      </rPr>
      <t>を，
　名が１文字なら，</t>
    </r>
    <r>
      <rPr>
        <b/>
        <u/>
        <sz val="11"/>
        <color indexed="36"/>
        <rFont val="ＭＳ ゴシック"/>
        <family val="3"/>
        <charset val="128"/>
      </rPr>
      <t>前に２つ全角スペース</t>
    </r>
    <r>
      <rPr>
        <sz val="11"/>
        <color indexed="36"/>
        <rFont val="ＭＳ ゴシック"/>
        <family val="3"/>
        <charset val="128"/>
      </rPr>
      <t>を入れて下さい。</t>
    </r>
    <rPh sb="1" eb="2">
      <t>セイ</t>
    </rPh>
    <rPh sb="4" eb="6">
      <t>モジ</t>
    </rPh>
    <rPh sb="9" eb="10">
      <t>ウシ</t>
    </rPh>
    <rPh sb="13" eb="15">
      <t>ゼンカク</t>
    </rPh>
    <rPh sb="23" eb="24">
      <t>メイ</t>
    </rPh>
    <rPh sb="31" eb="32">
      <t>マエ</t>
    </rPh>
    <rPh sb="42" eb="43">
      <t>イ</t>
    </rPh>
    <rPh sb="45" eb="46">
      <t>クダ</t>
    </rPh>
    <phoneticPr fontId="2"/>
  </si>
  <si>
    <t>（例）</t>
    <rPh sb="1" eb="2">
      <t>レイ</t>
    </rPh>
    <phoneticPr fontId="2"/>
  </si>
  <si>
    <t>宮城　太郎　→</t>
    <rPh sb="0" eb="2">
      <t>ミヤギ</t>
    </rPh>
    <rPh sb="3" eb="5">
      <t>タロウ</t>
    </rPh>
    <phoneticPr fontId="2"/>
  </si>
  <si>
    <t>宮□城</t>
    <rPh sb="0" eb="1">
      <t>ミヤ</t>
    </rPh>
    <rPh sb="2" eb="3">
      <t>シロ</t>
    </rPh>
    <phoneticPr fontId="2"/>
  </si>
  <si>
    <t>太□郎</t>
    <rPh sb="0" eb="1">
      <t>フトシ</t>
    </rPh>
    <rPh sb="2" eb="3">
      <t>ロウ</t>
    </rPh>
    <phoneticPr fontId="2"/>
  </si>
  <si>
    <t>泉　次郎　→</t>
    <rPh sb="0" eb="1">
      <t>イズミ</t>
    </rPh>
    <rPh sb="2" eb="4">
      <t>ジロウ</t>
    </rPh>
    <phoneticPr fontId="2"/>
  </si>
  <si>
    <t>泉□□</t>
    <rPh sb="0" eb="1">
      <t>イズミ</t>
    </rPh>
    <phoneticPr fontId="2"/>
  </si>
  <si>
    <t>次□郎</t>
    <rPh sb="0" eb="1">
      <t>ツギ</t>
    </rPh>
    <rPh sb="2" eb="3">
      <t>ロウ</t>
    </rPh>
    <phoneticPr fontId="2"/>
  </si>
  <si>
    <t>青葉山　桜　→</t>
    <rPh sb="0" eb="2">
      <t>アオバ</t>
    </rPh>
    <rPh sb="2" eb="3">
      <t>ヤマ</t>
    </rPh>
    <rPh sb="4" eb="5">
      <t>サクラ</t>
    </rPh>
    <phoneticPr fontId="2"/>
  </si>
  <si>
    <t>青葉山</t>
    <rPh sb="0" eb="2">
      <t>アオバ</t>
    </rPh>
    <rPh sb="2" eb="3">
      <t>ヤマ</t>
    </rPh>
    <phoneticPr fontId="2"/>
  </si>
  <si>
    <t>□□桜</t>
    <rPh sb="2" eb="3">
      <t>サクラ</t>
    </rPh>
    <phoneticPr fontId="2"/>
  </si>
  <si>
    <r>
      <rPr>
        <sz val="11"/>
        <color indexed="36"/>
        <rFont val="ＭＳ ゴシック"/>
        <family val="3"/>
        <charset val="128"/>
      </rPr>
      <t>□はスペースの意味</t>
    </r>
    <rPh sb="7" eb="9">
      <t>イミ</t>
    </rPh>
    <phoneticPr fontId="2"/>
  </si>
  <si>
    <t>←日付を入力</t>
    <rPh sb="1" eb="3">
      <t>ヒヅケ</t>
    </rPh>
    <rPh sb="4" eb="6">
      <t>ニュウリョク</t>
    </rPh>
    <phoneticPr fontId="2"/>
  </si>
  <si>
    <t>←入力</t>
    <rPh sb="1" eb="3">
      <t>ニュウリョク</t>
    </rPh>
    <phoneticPr fontId="2"/>
  </si>
  <si>
    <t>←男子か女子をリストから選択</t>
    <rPh sb="1" eb="3">
      <t>ダンシ</t>
    </rPh>
    <rPh sb="4" eb="6">
      <t>ジョシ</t>
    </rPh>
    <rPh sb="12" eb="14">
      <t>センタク</t>
    </rPh>
    <phoneticPr fontId="2"/>
  </si>
  <si>
    <t>No.</t>
    <phoneticPr fontId="2"/>
  </si>
  <si>
    <t>加美農</t>
  </si>
  <si>
    <t>東陵</t>
  </si>
  <si>
    <t>常盤木</t>
  </si>
  <si>
    <t>学年変換用→</t>
    <rPh sb="0" eb="2">
      <t>ガクネン</t>
    </rPh>
    <rPh sb="2" eb="5">
      <t>ヘンカンヨウ</t>
    </rPh>
    <phoneticPr fontId="2"/>
  </si>
  <si>
    <t>※団体戦に参加しない場合は、下記（　）内に○をつけ、電子データのみ送付して下さい。</t>
    <rPh sb="1" eb="4">
      <t>ダンタイセン</t>
    </rPh>
    <rPh sb="5" eb="7">
      <t>サンカ</t>
    </rPh>
    <rPh sb="10" eb="12">
      <t>バアイ</t>
    </rPh>
    <rPh sb="14" eb="16">
      <t>カキ</t>
    </rPh>
    <rPh sb="19" eb="20">
      <t>ナイ</t>
    </rPh>
    <rPh sb="26" eb="28">
      <t>デンシ</t>
    </rPh>
    <rPh sb="33" eb="35">
      <t>ソウフ</t>
    </rPh>
    <rPh sb="37" eb="38">
      <t>クダ</t>
    </rPh>
    <phoneticPr fontId="2"/>
  </si>
  <si>
    <t>(  　)</t>
  </si>
  <si>
    <t>←リストから選択</t>
    <rPh sb="6" eb="8">
      <t>センタク</t>
    </rPh>
    <phoneticPr fontId="2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</si>
  <si>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2"/>
  </si>
  <si>
    <t>仙台二華</t>
    <rPh sb="0" eb="2">
      <t>センダイ</t>
    </rPh>
    <rPh sb="2" eb="3">
      <t>ニ</t>
    </rPh>
    <rPh sb="3" eb="4">
      <t>ハナ</t>
    </rPh>
    <phoneticPr fontId="2"/>
  </si>
  <si>
    <t>仙台一</t>
    <rPh sb="0" eb="2">
      <t>センダイ</t>
    </rPh>
    <rPh sb="2" eb="3">
      <t>1</t>
    </rPh>
    <phoneticPr fontId="1"/>
  </si>
  <si>
    <t>仙台二</t>
    <rPh sb="0" eb="2">
      <t>センダイ</t>
    </rPh>
    <rPh sb="2" eb="3">
      <t>2</t>
    </rPh>
    <phoneticPr fontId="1"/>
  </si>
  <si>
    <t>仙台三</t>
    <rPh sb="0" eb="2">
      <t>センダイ</t>
    </rPh>
    <rPh sb="2" eb="3">
      <t>3</t>
    </rPh>
    <phoneticPr fontId="1"/>
  </si>
  <si>
    <t>宮城県宮城第一高等学校</t>
    <rPh sb="3" eb="5">
      <t>ミヤギ</t>
    </rPh>
    <phoneticPr fontId="1"/>
  </si>
  <si>
    <t>宮城一</t>
    <rPh sb="0" eb="2">
      <t>ミヤギ</t>
    </rPh>
    <rPh sb="2" eb="3">
      <t>1</t>
    </rPh>
    <phoneticPr fontId="1"/>
  </si>
  <si>
    <t>仙台向山</t>
    <rPh sb="0" eb="2">
      <t>センダイ</t>
    </rPh>
    <rPh sb="2" eb="4">
      <t>ムカイヤマ</t>
    </rPh>
    <phoneticPr fontId="1"/>
  </si>
  <si>
    <t>仙台南</t>
    <rPh sb="0" eb="2">
      <t>センダイ</t>
    </rPh>
    <rPh sb="2" eb="3">
      <t>ミナミ</t>
    </rPh>
    <phoneticPr fontId="1"/>
  </si>
  <si>
    <t>仙台東</t>
    <rPh sb="0" eb="2">
      <t>センダイ</t>
    </rPh>
    <rPh sb="2" eb="3">
      <t>ヒガシ</t>
    </rPh>
    <phoneticPr fontId="1"/>
  </si>
  <si>
    <t>泉</t>
    <rPh sb="0" eb="1">
      <t>イズミ</t>
    </rPh>
    <phoneticPr fontId="1"/>
  </si>
  <si>
    <t>泉館山</t>
    <rPh sb="0" eb="1">
      <t>イズミ</t>
    </rPh>
    <rPh sb="1" eb="3">
      <t>タテヤマ</t>
    </rPh>
    <phoneticPr fontId="1"/>
  </si>
  <si>
    <t>多賀城</t>
    <rPh sb="0" eb="3">
      <t>タガジョウ</t>
    </rPh>
    <phoneticPr fontId="1"/>
  </si>
  <si>
    <t>黒川</t>
    <rPh sb="0" eb="2">
      <t>クロカワ</t>
    </rPh>
    <phoneticPr fontId="1"/>
  </si>
  <si>
    <t>仙台市立仙台高等学校</t>
    <rPh sb="0" eb="2">
      <t>センダイ</t>
    </rPh>
    <rPh sb="2" eb="4">
      <t>シリツ</t>
    </rPh>
    <phoneticPr fontId="1"/>
  </si>
  <si>
    <t>仙台</t>
    <rPh sb="0" eb="2">
      <t>センダイ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</si>
  <si>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</si>
  <si>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仙台商</t>
    <rPh sb="0" eb="2">
      <t>センダイ</t>
    </rPh>
    <rPh sb="2" eb="3">
      <t>ショウ</t>
    </rPh>
    <phoneticPr fontId="1"/>
  </si>
  <si>
    <t>東北学院</t>
    <rPh sb="0" eb="2">
      <t>トウホク</t>
    </rPh>
    <rPh sb="2" eb="4">
      <t>ガクイン</t>
    </rPh>
    <phoneticPr fontId="1"/>
  </si>
  <si>
    <t>学院榴ヶ岡</t>
    <rPh sb="0" eb="2">
      <t>ガクイン</t>
    </rPh>
    <phoneticPr fontId="1"/>
  </si>
  <si>
    <t>仙台育英</t>
    <rPh sb="0" eb="2">
      <t>センダイ</t>
    </rPh>
    <rPh sb="2" eb="4">
      <t>イクエイ</t>
    </rPh>
    <phoneticPr fontId="1"/>
  </si>
  <si>
    <t>東北</t>
    <rPh sb="0" eb="2">
      <t>トウホク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</si>
  <si>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</si>
  <si>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仙台城南</t>
    <rPh sb="0" eb="2">
      <t>センダイ</t>
    </rPh>
    <rPh sb="2" eb="4">
      <t>ジョウナン</t>
    </rPh>
    <phoneticPr fontId="1"/>
  </si>
  <si>
    <t>宮城学院</t>
    <rPh sb="0" eb="2">
      <t>ミヤギ</t>
    </rPh>
    <rPh sb="2" eb="4">
      <t>ガクイン</t>
    </rPh>
    <phoneticPr fontId="1"/>
  </si>
  <si>
    <t>名取北</t>
    <rPh sb="0" eb="2">
      <t>ナトリ</t>
    </rPh>
    <rPh sb="2" eb="3">
      <t>キタ</t>
    </rPh>
    <phoneticPr fontId="1"/>
  </si>
  <si>
    <t>気仙沼</t>
    <rPh sb="0" eb="3">
      <t>ケセンヌマ</t>
    </rPh>
    <phoneticPr fontId="1"/>
  </si>
  <si>
    <t>富谷</t>
    <rPh sb="0" eb="2">
      <t>トミヤ</t>
    </rPh>
    <phoneticPr fontId="1"/>
  </si>
  <si>
    <t>気仙沼向洋</t>
    <rPh sb="0" eb="3">
      <t>ケセンヌマ</t>
    </rPh>
    <rPh sb="3" eb="4">
      <t>ム</t>
    </rPh>
    <rPh sb="4" eb="5">
      <t>ヨウ</t>
    </rPh>
    <phoneticPr fontId="1"/>
  </si>
  <si>
    <t>中新田</t>
    <rPh sb="0" eb="3">
      <t>ナカニイダ</t>
    </rPh>
    <phoneticPr fontId="1"/>
  </si>
  <si>
    <t>仙台高等専門学校名取キャンパス</t>
    <rPh sb="0" eb="2">
      <t>センダイ</t>
    </rPh>
    <rPh sb="8" eb="10">
      <t>ナト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</si>
  <si>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</si>
  <si>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利府</t>
    <rPh sb="0" eb="2">
      <t>リフ</t>
    </rPh>
    <phoneticPr fontId="1"/>
  </si>
  <si>
    <t>聖和</t>
    <rPh sb="0" eb="2">
      <t>セイワ</t>
    </rPh>
    <phoneticPr fontId="1"/>
  </si>
  <si>
    <t>白百合</t>
    <rPh sb="0" eb="3">
      <t>シラユリ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</si>
  <si>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</si>
  <si>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石巻</t>
    <rPh sb="0" eb="2">
      <t>イシノマキ</t>
    </rPh>
    <phoneticPr fontId="1"/>
  </si>
  <si>
    <t>新人個人
シングルス
エントリー選手に○</t>
    <rPh sb="0" eb="2">
      <t>シンジン</t>
    </rPh>
    <rPh sb="2" eb="4">
      <t>コジン</t>
    </rPh>
    <rPh sb="16" eb="18">
      <t>センシュ</t>
    </rPh>
    <phoneticPr fontId="2"/>
  </si>
  <si>
    <t>(　　)</t>
  </si>
  <si>
    <t>仙台高専広瀬</t>
    <rPh sb="0" eb="2">
      <t>センダイ</t>
    </rPh>
    <rPh sb="2" eb="3">
      <t>コウ</t>
    </rPh>
    <rPh sb="3" eb="4">
      <t>セン</t>
    </rPh>
    <rPh sb="4" eb="6">
      <t>ヒロセ</t>
    </rPh>
    <phoneticPr fontId="1"/>
  </si>
  <si>
    <t>※宮城県新人大会個人戦シングルス出場者は上位とし，ベスト16以上の選手は</t>
    <phoneticPr fontId="2"/>
  </si>
  <si>
    <r>
      <rPr>
        <sz val="11"/>
        <color indexed="9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その順位にしたがって登録して下さい。</t>
    </r>
    <rPh sb="15" eb="16">
      <t>クダ</t>
    </rPh>
    <phoneticPr fontId="2"/>
  </si>
  <si>
    <t>※新人大会個人戦終了後のランキングを，表の右側に記入して下さい。</t>
    <rPh sb="1" eb="5">
      <t>シンジンタイカイ</t>
    </rPh>
    <rPh sb="5" eb="8">
      <t>コジンセン</t>
    </rPh>
    <rPh sb="8" eb="11">
      <t>シュウリョウゴ</t>
    </rPh>
    <rPh sb="19" eb="20">
      <t>ヒョウ</t>
    </rPh>
    <rPh sb="21" eb="23">
      <t>ミギガワ</t>
    </rPh>
    <rPh sb="24" eb="26">
      <t>キニュウ</t>
    </rPh>
    <rPh sb="28" eb="29">
      <t>クダ</t>
    </rPh>
    <phoneticPr fontId="2"/>
  </si>
  <si>
    <t>仙台高等専門学校広瀬キャンパス</t>
    <rPh sb="0" eb="2">
      <t>センダイ</t>
    </rPh>
    <rPh sb="8" eb="10">
      <t>ヒロセ</t>
    </rPh>
    <phoneticPr fontId="1"/>
  </si>
  <si>
    <t>令和５年度　宮城県高等学校新人大会テニス競技</t>
    <rPh sb="0" eb="1">
      <t>レイワ</t>
    </rPh>
    <rPh sb="1" eb="2">
      <t>ガン</t>
    </rPh>
    <rPh sb="3" eb="5">
      <t>ネンド</t>
    </rPh>
    <rPh sb="4" eb="7">
      <t>ミヤギケン</t>
    </rPh>
    <rPh sb="7" eb="11">
      <t>コウトウガッコウ</t>
    </rPh>
    <rPh sb="11" eb="13">
      <t>シンジン</t>
    </rPh>
    <rPh sb="13" eb="15">
      <t>タイカイ</t>
    </rPh>
    <rPh sb="18" eb="20">
      <t>キョウギ</t>
    </rPh>
    <phoneticPr fontId="2"/>
  </si>
  <si>
    <r>
      <t>このファイルは</t>
    </r>
    <r>
      <rPr>
        <b/>
        <sz val="11"/>
        <color indexed="36"/>
        <rFont val="ＭＳ Ｐゴシック"/>
        <family val="3"/>
        <charset val="128"/>
      </rPr>
      <t>令和５年度</t>
    </r>
    <r>
      <rPr>
        <b/>
        <sz val="11"/>
        <color indexed="10"/>
        <rFont val="ＭＳ Ｐゴシック"/>
        <family val="3"/>
        <charset val="128"/>
      </rPr>
      <t>版です。毎年最新版を使用して下さい。</t>
    </r>
    <rPh sb="7" eb="9">
      <t>レイワ</t>
    </rPh>
    <rPh sb="10" eb="12">
      <t>ネンド</t>
    </rPh>
    <rPh sb="12" eb="14">
      <t>ヘイネンド</t>
    </rPh>
    <rPh sb="16" eb="18">
      <t>マイトシ</t>
    </rPh>
    <rPh sb="18" eb="21">
      <t>サイシンバン</t>
    </rPh>
    <rPh sb="22" eb="24">
      <t>シヨウ</t>
    </rPh>
    <rPh sb="26" eb="27">
      <t>クダ</t>
    </rPh>
    <phoneticPr fontId="2"/>
  </si>
  <si>
    <t>令和５年　　　　月　　　　日</t>
    <rPh sb="0" eb="2">
      <t>レイワ</t>
    </rPh>
    <rPh sb="3" eb="4">
      <t>ネン</t>
    </rPh>
    <rPh sb="8" eb="9">
      <t>ガツ</t>
    </rPh>
    <rPh sb="13" eb="14">
      <t>ニチ</t>
    </rPh>
    <phoneticPr fontId="2"/>
  </si>
  <si>
    <t>団　体　戦　申　込　用　紙</t>
    <rPh sb="1" eb="2">
      <t>カラダ</t>
    </rPh>
    <rPh sb="3" eb="4">
      <t>イクサ</t>
    </rPh>
    <rPh sb="5" eb="6">
      <t>サル</t>
    </rPh>
    <rPh sb="7" eb="8">
      <t>コミ</t>
    </rPh>
    <rPh sb="9" eb="10">
      <t>ヨウ</t>
    </rPh>
    <rPh sb="11" eb="12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</si>
</sst>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1"/>
      <color indexed="36"/>
      <name val="ＭＳ ゴシック"/>
      <family val="3"/>
      <charset val="128"/>
    </font>
    <font>
      <sz val="11"/>
      <color indexed="3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3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7030A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1" xfId="0" applyBorder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8" fillId="0" borderId="12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right" vertical="center" indent="1"/>
    </xf>
    <xf numFmtId="0" fontId="8" fillId="0" borderId="14" xfId="0" applyFont="1" applyBorder="1" applyAlignment="1">
      <alignment horizontal="left" vertical="center" indent="1"/>
    </xf>
    <xf numFmtId="0" fontId="0" fillId="0" borderId="15" xfId="0" quotePrefix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 horizontal="right" vertical="center" indent="1"/>
    </xf>
    <xf numFmtId="0" fontId="16" fillId="0" borderId="8" xfId="0" applyFont="1" applyBorder="1" applyAlignment="1">
      <alignment horizontal="left" vertical="center" indent="1"/>
    </xf>
    <xf numFmtId="176" fontId="0" fillId="0" borderId="1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19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right" vertical="center" indent="1"/>
    </xf>
    <xf numFmtId="0" fontId="8" fillId="0" borderId="27" xfId="0" applyFont="1" applyBorder="1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19" fillId="0" borderId="0" xfId="0" applyFont="1" applyAlignment="1">
      <alignment vertical="center" shrinkToFit="1"/>
    </xf>
    <xf numFmtId="177" fontId="0" fillId="0" borderId="0" xfId="0" quotePrefix="1" applyNumberForma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7" fontId="0" fillId="0" borderId="0" xfId="0" quotePrefix="1" applyNumberFormat="1" applyAlignment="1">
      <alignment horizontal="right"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4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topLeftCell="A10" zoomScaleNormal="100" zoomScaleSheetLayoutView="100" workbookViewId="0">
      <selection activeCell="T8" sqref="T8"/>
    </sheetView>
  </sheetViews>
  <sheetFormatPr defaultRowHeight="13.5" x14ac:dyDescent="0.15"/>
  <cols>
    <col min="2" max="3" width="11.125" customWidth="1"/>
    <col min="4" max="4" width="8" customWidth="1"/>
    <col min="5" max="6" width="4" customWidth="1"/>
    <col min="7" max="7" width="22.5" customWidth="1"/>
    <col min="8" max="8" width="1.375" customWidth="1"/>
    <col min="9" max="10" width="7.875" customWidth="1"/>
    <col min="14" max="15" width="12.625" customWidth="1"/>
  </cols>
  <sheetData>
    <row r="1" spans="1:17" ht="21" customHeight="1" x14ac:dyDescent="0.15">
      <c r="A1" s="80" t="s">
        <v>118</v>
      </c>
      <c r="B1" s="81"/>
      <c r="C1" s="81"/>
      <c r="D1" s="81"/>
      <c r="E1" s="81"/>
      <c r="F1" s="81"/>
      <c r="G1" s="81"/>
      <c r="K1" s="28" t="s">
        <v>119</v>
      </c>
    </row>
    <row r="2" spans="1:17" ht="11.25" customHeight="1" x14ac:dyDescent="0.15">
      <c r="A2" s="12"/>
      <c r="B2" s="13"/>
      <c r="C2" s="13"/>
      <c r="D2" s="13"/>
      <c r="E2" s="13"/>
      <c r="F2" s="13"/>
      <c r="G2" s="13"/>
    </row>
    <row r="3" spans="1:17" ht="21" customHeight="1" x14ac:dyDescent="0.15">
      <c r="A3" s="82" t="s">
        <v>121</v>
      </c>
      <c r="B3" s="83"/>
      <c r="C3" s="83"/>
      <c r="D3" s="83"/>
      <c r="E3" s="83"/>
      <c r="F3" s="83"/>
      <c r="G3" s="83"/>
    </row>
    <row r="4" spans="1:17" ht="12" customHeight="1" thickBot="1" x14ac:dyDescent="0.2"/>
    <row r="5" spans="1:17" ht="24.75" customHeight="1" thickBot="1" x14ac:dyDescent="0.2">
      <c r="A5" s="39" t="s">
        <v>0</v>
      </c>
      <c r="B5" s="42" t="s">
        <v>66</v>
      </c>
      <c r="C5" s="53"/>
      <c r="D5" s="43" t="s">
        <v>0</v>
      </c>
      <c r="E5" s="90" t="str">
        <f>IF(C5&lt;&gt;0,VLOOKUP(C5,学校名一覧!A1:C47,2),"")</f>
        <v/>
      </c>
      <c r="F5" s="91"/>
      <c r="G5" s="91"/>
      <c r="H5" s="67" t="s">
        <v>112</v>
      </c>
      <c r="I5" s="68"/>
      <c r="J5" s="40"/>
      <c r="K5" s="38" t="s">
        <v>65</v>
      </c>
    </row>
    <row r="6" spans="1:17" ht="16.5" customHeight="1" thickBot="1" x14ac:dyDescent="0.2">
      <c r="A6" s="41"/>
      <c r="B6" s="44" t="s">
        <v>10</v>
      </c>
      <c r="C6" s="45" t="s">
        <v>11</v>
      </c>
      <c r="D6" s="84"/>
      <c r="E6" s="85"/>
      <c r="F6" s="85"/>
      <c r="G6" s="86"/>
    </row>
    <row r="7" spans="1:17" ht="24.75" customHeight="1" thickTop="1" thickBot="1" x14ac:dyDescent="0.2">
      <c r="A7" s="1" t="s">
        <v>1</v>
      </c>
      <c r="B7" s="46"/>
      <c r="C7" s="47"/>
      <c r="D7" s="87"/>
      <c r="E7" s="88"/>
      <c r="F7" s="88"/>
      <c r="G7" s="89"/>
    </row>
    <row r="8" spans="1:17" ht="48.75" customHeight="1" x14ac:dyDescent="0.15">
      <c r="A8" s="2" t="s">
        <v>2</v>
      </c>
      <c r="B8" s="69" t="s">
        <v>3</v>
      </c>
      <c r="C8" s="70"/>
      <c r="D8" s="3" t="s">
        <v>4</v>
      </c>
      <c r="E8" s="92" t="s">
        <v>111</v>
      </c>
      <c r="F8" s="93"/>
      <c r="G8" s="4" t="s">
        <v>5</v>
      </c>
      <c r="I8" s="58" t="s">
        <v>43</v>
      </c>
      <c r="J8" s="59" t="s">
        <v>44</v>
      </c>
    </row>
    <row r="9" spans="1:17" ht="16.5" customHeight="1" x14ac:dyDescent="0.15">
      <c r="A9" s="2" t="s">
        <v>66</v>
      </c>
      <c r="B9" s="7" t="s">
        <v>10</v>
      </c>
      <c r="C9" s="8" t="s">
        <v>11</v>
      </c>
      <c r="D9" s="9"/>
      <c r="E9" s="71"/>
      <c r="F9" s="72"/>
      <c r="G9" s="10"/>
      <c r="I9" s="17"/>
      <c r="J9" s="18"/>
    </row>
    <row r="10" spans="1:17" ht="24.95" customHeight="1" x14ac:dyDescent="0.15">
      <c r="A10" s="5">
        <v>1</v>
      </c>
      <c r="B10" s="23"/>
      <c r="C10" s="24"/>
      <c r="D10" s="35"/>
      <c r="E10" s="73"/>
      <c r="F10" s="74"/>
      <c r="G10" s="32"/>
      <c r="I10" s="54"/>
      <c r="J10" s="55"/>
      <c r="K10" s="75" t="s">
        <v>50</v>
      </c>
      <c r="L10" s="76"/>
      <c r="M10" s="76"/>
      <c r="N10" s="76"/>
      <c r="O10" s="76"/>
      <c r="P10" s="76"/>
      <c r="Q10" s="76"/>
    </row>
    <row r="11" spans="1:17" ht="24.95" customHeight="1" x14ac:dyDescent="0.15">
      <c r="A11" s="5">
        <v>2</v>
      </c>
      <c r="B11" s="23"/>
      <c r="C11" s="24"/>
      <c r="D11" s="35"/>
      <c r="E11" s="73"/>
      <c r="F11" s="74"/>
      <c r="G11" s="32"/>
      <c r="I11" s="54"/>
      <c r="J11" s="55"/>
      <c r="K11" s="75"/>
      <c r="L11" s="76"/>
      <c r="M11" s="76"/>
      <c r="N11" s="76"/>
      <c r="O11" s="76"/>
      <c r="P11" s="76"/>
      <c r="Q11" s="76"/>
    </row>
    <row r="12" spans="1:17" ht="24.75" customHeight="1" x14ac:dyDescent="0.15">
      <c r="A12" s="5">
        <v>3</v>
      </c>
      <c r="B12" s="23"/>
      <c r="C12" s="24"/>
      <c r="D12" s="35"/>
      <c r="E12" s="73"/>
      <c r="F12" s="74"/>
      <c r="G12" s="32"/>
      <c r="I12" s="54"/>
      <c r="J12" s="55"/>
      <c r="K12" s="75" t="s">
        <v>51</v>
      </c>
      <c r="L12" s="76"/>
      <c r="M12" s="76"/>
      <c r="N12" s="76"/>
      <c r="O12" s="76"/>
      <c r="P12" s="76"/>
      <c r="Q12" s="76"/>
    </row>
    <row r="13" spans="1:17" ht="24.95" customHeight="1" x14ac:dyDescent="0.15">
      <c r="A13" s="5">
        <v>4</v>
      </c>
      <c r="B13" s="23"/>
      <c r="C13" s="24"/>
      <c r="D13" s="35"/>
      <c r="E13" s="73"/>
      <c r="F13" s="74"/>
      <c r="G13" s="32"/>
      <c r="I13" s="54"/>
      <c r="J13" s="55"/>
      <c r="K13" s="75"/>
      <c r="L13" s="76"/>
      <c r="M13" s="76"/>
      <c r="N13" s="76"/>
      <c r="O13" s="76"/>
      <c r="P13" s="76"/>
      <c r="Q13" s="76"/>
    </row>
    <row r="14" spans="1:17" ht="24.95" customHeight="1" x14ac:dyDescent="0.15">
      <c r="A14" s="5">
        <v>5</v>
      </c>
      <c r="B14" s="23"/>
      <c r="C14" s="24"/>
      <c r="D14" s="35"/>
      <c r="E14" s="73"/>
      <c r="F14" s="74"/>
      <c r="G14" s="32"/>
      <c r="I14" s="54"/>
      <c r="J14" s="55"/>
      <c r="N14" s="29" t="s">
        <v>10</v>
      </c>
      <c r="O14" s="29" t="s">
        <v>11</v>
      </c>
    </row>
    <row r="15" spans="1:17" ht="24.75" customHeight="1" x14ac:dyDescent="0.15">
      <c r="A15" s="5">
        <v>6</v>
      </c>
      <c r="B15" s="23"/>
      <c r="C15" s="24"/>
      <c r="D15" s="3"/>
      <c r="E15" s="73"/>
      <c r="F15" s="74"/>
      <c r="G15" s="33"/>
      <c r="I15" s="54"/>
      <c r="J15" s="55"/>
      <c r="K15" s="20" t="s">
        <v>52</v>
      </c>
      <c r="L15" s="21" t="s">
        <v>53</v>
      </c>
      <c r="M15" s="21"/>
      <c r="N15" s="30" t="s">
        <v>54</v>
      </c>
      <c r="O15" s="31" t="s">
        <v>55</v>
      </c>
    </row>
    <row r="16" spans="1:17" ht="24.75" customHeight="1" x14ac:dyDescent="0.15">
      <c r="A16" s="5">
        <v>7</v>
      </c>
      <c r="B16" s="23"/>
      <c r="C16" s="24"/>
      <c r="D16" s="35"/>
      <c r="E16" s="73"/>
      <c r="F16" s="74"/>
      <c r="G16" s="32"/>
      <c r="I16" s="54"/>
      <c r="J16" s="55"/>
      <c r="K16" s="21"/>
      <c r="L16" s="21" t="s">
        <v>56</v>
      </c>
      <c r="M16" s="21"/>
      <c r="N16" s="30" t="s">
        <v>57</v>
      </c>
      <c r="O16" s="31" t="s">
        <v>58</v>
      </c>
    </row>
    <row r="17" spans="1:15" ht="24.75" customHeight="1" x14ac:dyDescent="0.15">
      <c r="A17" s="5">
        <v>8</v>
      </c>
      <c r="B17" s="23"/>
      <c r="C17" s="24"/>
      <c r="D17" s="35"/>
      <c r="E17" s="73"/>
      <c r="F17" s="74"/>
      <c r="G17" s="32"/>
      <c r="I17" s="54"/>
      <c r="J17" s="55"/>
      <c r="K17" s="21"/>
      <c r="L17" s="21" t="s">
        <v>59</v>
      </c>
      <c r="M17" s="21"/>
      <c r="N17" s="30" t="s">
        <v>60</v>
      </c>
      <c r="O17" s="31" t="s">
        <v>61</v>
      </c>
    </row>
    <row r="18" spans="1:15" ht="24.75" customHeight="1" thickBot="1" x14ac:dyDescent="0.2">
      <c r="A18" s="27">
        <v>9</v>
      </c>
      <c r="B18" s="25"/>
      <c r="C18" s="26"/>
      <c r="D18" s="36"/>
      <c r="E18" s="78"/>
      <c r="F18" s="79"/>
      <c r="G18" s="34"/>
      <c r="I18" s="56"/>
      <c r="J18" s="57"/>
      <c r="K18" s="21"/>
      <c r="L18" s="21"/>
      <c r="M18" s="21"/>
      <c r="N18" s="21"/>
      <c r="O18" s="22"/>
    </row>
    <row r="19" spans="1:15" ht="13.5" customHeight="1" x14ac:dyDescent="0.15">
      <c r="A19" s="14"/>
      <c r="D19" s="15"/>
      <c r="E19" s="63"/>
      <c r="F19" s="63"/>
      <c r="G19" s="16"/>
      <c r="I19" s="19" t="s">
        <v>45</v>
      </c>
      <c r="J19" s="19"/>
      <c r="K19" s="21"/>
      <c r="L19" s="21"/>
      <c r="M19" s="21"/>
      <c r="N19" s="21" t="s">
        <v>62</v>
      </c>
      <c r="O19" s="22"/>
    </row>
    <row r="20" spans="1:15" ht="13.5" customHeight="1" x14ac:dyDescent="0.15">
      <c r="D20" s="15"/>
      <c r="E20" s="15"/>
      <c r="F20" s="15"/>
      <c r="G20" s="16"/>
      <c r="I20" s="19" t="s">
        <v>46</v>
      </c>
      <c r="J20" s="19"/>
    </row>
    <row r="21" spans="1:15" ht="17.25" customHeight="1" x14ac:dyDescent="0.15">
      <c r="A21" t="s">
        <v>71</v>
      </c>
      <c r="D21" s="15"/>
      <c r="E21" s="15"/>
      <c r="F21" s="15"/>
      <c r="G21" s="16"/>
    </row>
    <row r="22" spans="1:15" ht="17.25" customHeight="1" x14ac:dyDescent="0.15">
      <c r="A22" s="14"/>
      <c r="B22" t="s">
        <v>47</v>
      </c>
      <c r="D22" s="15"/>
      <c r="E22" s="40" t="s">
        <v>72</v>
      </c>
      <c r="F22" s="15"/>
      <c r="G22" s="16"/>
      <c r="K22" s="38" t="s">
        <v>73</v>
      </c>
    </row>
    <row r="23" spans="1:15" ht="15" customHeight="1" x14ac:dyDescent="0.15">
      <c r="A23" s="14"/>
      <c r="D23" s="15"/>
      <c r="E23" s="15"/>
      <c r="F23" s="15"/>
      <c r="G23" s="16"/>
    </row>
    <row r="24" spans="1:15" ht="17.25" customHeight="1" x14ac:dyDescent="0.15">
      <c r="A24" t="s">
        <v>114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5" ht="17.25" customHeight="1" x14ac:dyDescent="0.15">
      <c r="A25" t="s">
        <v>115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5" ht="15" customHeight="1" x14ac:dyDescent="0.15">
      <c r="B26" s="62"/>
      <c r="C26" s="62"/>
      <c r="D26" s="62"/>
      <c r="E26" s="62"/>
      <c r="F26" s="62"/>
      <c r="G26" s="62"/>
      <c r="H26" s="62"/>
      <c r="I26" s="62"/>
      <c r="J26" s="62"/>
    </row>
    <row r="27" spans="1:15" ht="17.25" customHeight="1" x14ac:dyDescent="0.15">
      <c r="A27" t="s">
        <v>116</v>
      </c>
      <c r="D27" s="15"/>
      <c r="E27" s="15"/>
      <c r="F27" s="15"/>
      <c r="G27" s="16"/>
    </row>
    <row r="28" spans="1:15" ht="15" customHeight="1" x14ac:dyDescent="0.15">
      <c r="A28" s="14"/>
      <c r="D28" s="15"/>
      <c r="E28" s="15"/>
      <c r="F28" s="15"/>
      <c r="G28" s="16"/>
    </row>
    <row r="29" spans="1:15" ht="17.25" customHeight="1" x14ac:dyDescent="0.15">
      <c r="A29" t="s">
        <v>48</v>
      </c>
      <c r="D29" s="15"/>
      <c r="E29" s="15"/>
      <c r="F29" s="15"/>
      <c r="G29" s="16"/>
    </row>
    <row r="30" spans="1:15" ht="15" customHeight="1" x14ac:dyDescent="0.15">
      <c r="A30" s="14"/>
      <c r="D30" s="15"/>
      <c r="E30" s="15"/>
      <c r="F30" s="15"/>
      <c r="G30" s="16"/>
    </row>
    <row r="31" spans="1:15" ht="24" customHeight="1" x14ac:dyDescent="0.15">
      <c r="A31" t="s">
        <v>49</v>
      </c>
      <c r="D31" s="15"/>
      <c r="E31" s="15"/>
      <c r="F31" s="15"/>
      <c r="G31" s="16"/>
    </row>
    <row r="32" spans="1:15" ht="19.5" customHeight="1" x14ac:dyDescent="0.15"/>
    <row r="33" spans="1:11" ht="24" customHeight="1" x14ac:dyDescent="0.15">
      <c r="A33" s="77" t="s">
        <v>6</v>
      </c>
      <c r="B33" s="77"/>
      <c r="C33" s="77"/>
      <c r="D33" s="66" t="s">
        <v>120</v>
      </c>
      <c r="E33" s="66"/>
      <c r="F33" s="66"/>
      <c r="G33" s="66"/>
      <c r="H33" s="66"/>
      <c r="I33" s="66"/>
      <c r="K33" s="38" t="s">
        <v>63</v>
      </c>
    </row>
    <row r="34" spans="1:11" ht="15" customHeight="1" x14ac:dyDescent="0.15">
      <c r="A34" s="14"/>
      <c r="B34" s="14"/>
      <c r="C34" s="14"/>
      <c r="D34" s="61"/>
      <c r="E34" s="61"/>
      <c r="F34" s="61"/>
      <c r="G34" s="61"/>
      <c r="H34" s="61"/>
      <c r="I34" s="61"/>
      <c r="K34" s="38"/>
    </row>
    <row r="35" spans="1:11" ht="15" customHeight="1" x14ac:dyDescent="0.15"/>
    <row r="36" spans="1:11" ht="22.5" customHeight="1" x14ac:dyDescent="0.15">
      <c r="C36" s="37" t="s">
        <v>7</v>
      </c>
      <c r="D36" s="65"/>
      <c r="E36" s="65"/>
      <c r="F36" s="65"/>
      <c r="G36" s="65"/>
      <c r="H36" s="64" t="s">
        <v>8</v>
      </c>
      <c r="I36" s="64"/>
      <c r="K36" s="38" t="s">
        <v>64</v>
      </c>
    </row>
    <row r="37" spans="1:11" ht="19.5" customHeight="1" x14ac:dyDescent="0.15">
      <c r="D37" s="6"/>
      <c r="E37" s="6"/>
      <c r="F37" s="6"/>
      <c r="G37" s="6"/>
    </row>
    <row r="38" spans="1:11" ht="23.25" customHeight="1" x14ac:dyDescent="0.15">
      <c r="C38" s="37" t="s">
        <v>9</v>
      </c>
      <c r="D38" s="65"/>
      <c r="E38" s="65"/>
      <c r="F38" s="65"/>
      <c r="G38" s="65"/>
      <c r="H38" s="64" t="s">
        <v>8</v>
      </c>
      <c r="I38" s="64"/>
      <c r="K38" s="38" t="s">
        <v>64</v>
      </c>
    </row>
    <row r="39" spans="1:11" ht="7.5" customHeight="1" x14ac:dyDescent="0.15"/>
  </sheetData>
  <mergeCells count="25">
    <mergeCell ref="A1:G1"/>
    <mergeCell ref="A3:G3"/>
    <mergeCell ref="D6:G7"/>
    <mergeCell ref="E5:G5"/>
    <mergeCell ref="E8:F8"/>
    <mergeCell ref="K10:Q11"/>
    <mergeCell ref="K12:Q13"/>
    <mergeCell ref="A33:C33"/>
    <mergeCell ref="E15:F15"/>
    <mergeCell ref="E16:F16"/>
    <mergeCell ref="E12:F12"/>
    <mergeCell ref="E13:F13"/>
    <mergeCell ref="E14:F14"/>
    <mergeCell ref="E17:F17"/>
    <mergeCell ref="E18:F18"/>
    <mergeCell ref="H5:I5"/>
    <mergeCell ref="B8:C8"/>
    <mergeCell ref="E9:F9"/>
    <mergeCell ref="E10:F10"/>
    <mergeCell ref="E11:F11"/>
    <mergeCell ref="H36:I36"/>
    <mergeCell ref="H38:I38"/>
    <mergeCell ref="D36:G36"/>
    <mergeCell ref="D38:G38"/>
    <mergeCell ref="D33:I33"/>
  </mergeCells>
  <phoneticPr fontId="2"/>
  <dataValidations count="2">
    <dataValidation type="list" allowBlank="1" showInputMessage="1" showErrorMessage="1" sqref="H5" xr:uid="{00000000-0002-0000-0000-000000000000}">
      <formula1>"(　　),(男子),(女子)"</formula1>
    </dataValidation>
    <dataValidation type="list" allowBlank="1" showInputMessage="1" showErrorMessage="1" sqref="E22" xr:uid="{00000000-0002-0000-0000-000001000000}">
      <formula1>"(  　),( ○ )"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zoomScale="80" zoomScaleNormal="80" workbookViewId="0">
      <selection activeCell="D8" sqref="D8"/>
    </sheetView>
  </sheetViews>
  <sheetFormatPr defaultRowHeight="13.5" x14ac:dyDescent="0.15"/>
  <cols>
    <col min="1" max="1" width="2.75" customWidth="1"/>
    <col min="2" max="2" width="13.625" bestFit="1" customWidth="1"/>
    <col min="3" max="3" width="16.125" bestFit="1" customWidth="1"/>
    <col min="4" max="12" width="18.375" bestFit="1" customWidth="1"/>
  </cols>
  <sheetData>
    <row r="1" spans="1:12" ht="18.75" customHeight="1" x14ac:dyDescent="0.15">
      <c r="A1" s="14"/>
      <c r="B1" s="14" t="s">
        <v>12</v>
      </c>
      <c r="C1" s="14" t="s">
        <v>13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</row>
    <row r="2" spans="1:12" ht="18.75" customHeight="1" x14ac:dyDescent="0.15">
      <c r="A2" s="49">
        <f>団体戦!C5</f>
        <v>0</v>
      </c>
      <c r="B2" s="52" t="e">
        <f>VLOOKUP(A2,学校名一覧!A2:C44,3)</f>
        <v>#N/A</v>
      </c>
      <c r="C2" s="50" t="str">
        <f>団体戦!B7&amp;"　"&amp;団体戦!C7</f>
        <v>　</v>
      </c>
      <c r="D2" s="50" t="str">
        <f>VLOOKUP(D1,団体戦!$A$10:$D$18,2)&amp;"　"&amp;VLOOKUP(D1,団体戦!$A$10:$D$18,3)&amp;D3</f>
        <v>　</v>
      </c>
      <c r="E2" s="50" t="str">
        <f>VLOOKUP(E1,団体戦!$A$10:$D$18,2)&amp;"　"&amp;VLOOKUP(E1,団体戦!$A$10:$D$18,3)&amp;E3</f>
        <v>　</v>
      </c>
      <c r="F2" s="50" t="str">
        <f>VLOOKUP(F1,団体戦!$A$10:$D$18,2)&amp;"　"&amp;VLOOKUP(F1,団体戦!$A$10:$D$18,3)&amp;F3</f>
        <v>　</v>
      </c>
      <c r="G2" s="50" t="str">
        <f>VLOOKUP(G1,団体戦!$A$10:$D$18,2)&amp;"　"&amp;VLOOKUP(G1,団体戦!$A$10:$D$18,3)&amp;G3</f>
        <v>　</v>
      </c>
      <c r="H2" s="50" t="str">
        <f>VLOOKUP(H1,団体戦!$A$10:$D$18,2)&amp;"　"&amp;VLOOKUP(H1,団体戦!$A$10:$D$18,3)&amp;H3</f>
        <v>　</v>
      </c>
      <c r="I2" s="50" t="str">
        <f>VLOOKUP(I1,団体戦!$A$10:$D$18,2)&amp;"　"&amp;VLOOKUP(I1,団体戦!$A$10:$D$18,3)&amp;I3</f>
        <v>　</v>
      </c>
      <c r="J2" s="50" t="str">
        <f>VLOOKUP(J1,団体戦!$A$10:$D$18,2)&amp;"　"&amp;VLOOKUP(J1,団体戦!$A$10:$D$18,3)&amp;J3</f>
        <v>　</v>
      </c>
      <c r="K2" s="50" t="str">
        <f>VLOOKUP(K1,団体戦!$A$10:$D$18,2)&amp;"　"&amp;VLOOKUP(K1,団体戦!$A$10:$D$18,3)&amp;K3</f>
        <v>　</v>
      </c>
      <c r="L2" s="51" t="str">
        <f>VLOOKUP(L1,団体戦!$A$10:$D$18,2)&amp;"　"&amp;VLOOKUP(L1,団体戦!$A$10:$D$18,3)&amp;L3</f>
        <v>　</v>
      </c>
    </row>
    <row r="3" spans="1:12" ht="18.75" customHeight="1" x14ac:dyDescent="0.15">
      <c r="C3" s="48" t="s">
        <v>70</v>
      </c>
      <c r="D3" s="14" t="str">
        <f>IF(VLOOKUP(D1,団体戦!$A$10:$D$18,4)=1,"①",IF(VLOOKUP(D1,団体戦!$A$10:$D$18,4)=2,"②",""))</f>
        <v/>
      </c>
      <c r="E3" s="14" t="str">
        <f>IF(VLOOKUP(E1,団体戦!$A$10:$D$18,4)=1,"①",IF(VLOOKUP(E1,団体戦!$A$10:$D$18,4)=2,"②",""))</f>
        <v/>
      </c>
      <c r="F3" s="14" t="str">
        <f>IF(VLOOKUP(F1,団体戦!$A$10:$D$18,4)=1,"①",IF(VLOOKUP(F1,団体戦!$A$10:$D$18,4)=2,"②",""))</f>
        <v/>
      </c>
      <c r="G3" s="14" t="str">
        <f>IF(VLOOKUP(G1,団体戦!$A$10:$D$18,4)=1,"①",IF(VLOOKUP(G1,団体戦!$A$10:$D$18,4)=2,"②",""))</f>
        <v/>
      </c>
      <c r="H3" s="14" t="str">
        <f>IF(VLOOKUP(H1,団体戦!$A$10:$D$18,4)=1,"①",IF(VLOOKUP(H1,団体戦!$A$10:$D$18,4)=2,"②",""))</f>
        <v/>
      </c>
      <c r="I3" s="14" t="str">
        <f>IF(VLOOKUP(I1,団体戦!$A$10:$D$18,4)=1,"①",IF(VLOOKUP(I1,団体戦!$A$10:$D$18,4)=2,"②",""))</f>
        <v/>
      </c>
      <c r="J3" s="14" t="str">
        <f>IF(VLOOKUP(J1,団体戦!$A$10:$D$18,4)=1,"①",IF(VLOOKUP(J1,団体戦!$A$10:$D$18,4)=2,"②",""))</f>
        <v/>
      </c>
      <c r="K3" s="14" t="str">
        <f>IF(VLOOKUP(K1,団体戦!$A$10:$D$18,4)=1,"①",IF(VLOOKUP(K1,団体戦!$A$10:$D$18,4)=2,"②",""))</f>
        <v/>
      </c>
      <c r="L3" s="14" t="str">
        <f>IF(VLOOKUP(L1,団体戦!$A$10:$D$18,4)=1,"①",IF(VLOOKUP(L1,団体戦!$A$10:$D$18,4)=2,"②",""))</f>
        <v/>
      </c>
    </row>
  </sheetData>
  <sheetProtection sheet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4"/>
  <sheetViews>
    <sheetView topLeftCell="A16" workbookViewId="0">
      <selection activeCell="B36" sqref="B36"/>
    </sheetView>
  </sheetViews>
  <sheetFormatPr defaultRowHeight="13.5" x14ac:dyDescent="0.15"/>
  <cols>
    <col min="1" max="1" width="5.125" bestFit="1" customWidth="1"/>
    <col min="2" max="2" width="30.625" bestFit="1" customWidth="1"/>
    <col min="3" max="3" width="13" bestFit="1" customWidth="1"/>
  </cols>
  <sheetData>
    <row r="1" spans="1:3" x14ac:dyDescent="0.15">
      <c r="A1" s="11" t="s">
        <v>14</v>
      </c>
      <c r="B1" s="11" t="s">
        <v>15</v>
      </c>
      <c r="C1" s="11" t="s">
        <v>42</v>
      </c>
    </row>
    <row r="2" spans="1:3" x14ac:dyDescent="0.15">
      <c r="A2" s="11">
        <v>1</v>
      </c>
      <c r="B2" s="11" t="s">
        <v>16</v>
      </c>
      <c r="C2" s="11" t="s">
        <v>76</v>
      </c>
    </row>
    <row r="3" spans="1:3" x14ac:dyDescent="0.15">
      <c r="A3" s="11">
        <v>2</v>
      </c>
      <c r="B3" s="11" t="s">
        <v>17</v>
      </c>
      <c r="C3" s="11" t="s">
        <v>77</v>
      </c>
    </row>
    <row r="4" spans="1:3" x14ac:dyDescent="0.15">
      <c r="A4" s="11">
        <v>3</v>
      </c>
      <c r="B4" s="11" t="s">
        <v>18</v>
      </c>
      <c r="C4" s="11" t="s">
        <v>78</v>
      </c>
    </row>
    <row r="5" spans="1:3" x14ac:dyDescent="0.15">
      <c r="A5" s="11">
        <v>4</v>
      </c>
      <c r="B5" s="11" t="s">
        <v>79</v>
      </c>
      <c r="C5" s="11" t="s">
        <v>80</v>
      </c>
    </row>
    <row r="6" spans="1:3" x14ac:dyDescent="0.15">
      <c r="A6" s="11">
        <v>5</v>
      </c>
      <c r="B6" s="11" t="s">
        <v>19</v>
      </c>
      <c r="C6" s="11" t="s">
        <v>81</v>
      </c>
    </row>
    <row r="7" spans="1:3" x14ac:dyDescent="0.15">
      <c r="A7" s="11">
        <v>6</v>
      </c>
      <c r="B7" s="11" t="s">
        <v>20</v>
      </c>
      <c r="C7" s="11" t="s">
        <v>82</v>
      </c>
    </row>
    <row r="8" spans="1:3" x14ac:dyDescent="0.15">
      <c r="A8" s="11">
        <v>7</v>
      </c>
      <c r="B8" s="11" t="s">
        <v>21</v>
      </c>
      <c r="C8" s="11" t="s">
        <v>83</v>
      </c>
    </row>
    <row r="9" spans="1:3" x14ac:dyDescent="0.15">
      <c r="A9" s="11">
        <v>8</v>
      </c>
      <c r="B9" s="11" t="s">
        <v>22</v>
      </c>
      <c r="C9" s="11" t="s">
        <v>84</v>
      </c>
    </row>
    <row r="10" spans="1:3" x14ac:dyDescent="0.15">
      <c r="A10" s="11">
        <v>9</v>
      </c>
      <c r="B10" s="11" t="s">
        <v>23</v>
      </c>
      <c r="C10" s="11" t="s">
        <v>85</v>
      </c>
    </row>
    <row r="11" spans="1:3" x14ac:dyDescent="0.15">
      <c r="A11" s="11">
        <v>10</v>
      </c>
      <c r="B11" s="11" t="s">
        <v>24</v>
      </c>
      <c r="C11" s="11" t="s">
        <v>86</v>
      </c>
    </row>
    <row r="12" spans="1:3" x14ac:dyDescent="0.15">
      <c r="A12" s="11">
        <v>11</v>
      </c>
      <c r="B12" s="11" t="s">
        <v>25</v>
      </c>
      <c r="C12" s="11" t="s">
        <v>87</v>
      </c>
    </row>
    <row r="13" spans="1:3" x14ac:dyDescent="0.15">
      <c r="A13" s="11">
        <v>12</v>
      </c>
      <c r="B13" s="11" t="s">
        <v>88</v>
      </c>
      <c r="C13" s="11" t="s">
        <v>89</v>
      </c>
    </row>
    <row r="14" spans="1:3" x14ac:dyDescent="0.15">
      <c r="A14" s="11">
        <v>13</v>
      </c>
      <c r="B14" s="11" t="s">
        <v>90</v>
      </c>
      <c r="C14" s="11" t="s">
        <v>91</v>
      </c>
    </row>
    <row r="15" spans="1:3" x14ac:dyDescent="0.15">
      <c r="A15" s="11">
        <v>14</v>
      </c>
      <c r="B15" s="11" t="s">
        <v>26</v>
      </c>
      <c r="C15" s="11" t="s">
        <v>92</v>
      </c>
    </row>
    <row r="16" spans="1:3" x14ac:dyDescent="0.15">
      <c r="A16" s="11">
        <v>15</v>
      </c>
      <c r="B16" s="11" t="s">
        <v>27</v>
      </c>
      <c r="C16" s="11" t="s">
        <v>93</v>
      </c>
    </row>
    <row r="17" spans="1:3" x14ac:dyDescent="0.15">
      <c r="A17" s="11">
        <v>16</v>
      </c>
      <c r="B17" s="11" t="s">
        <v>28</v>
      </c>
      <c r="C17" s="11" t="s">
        <v>94</v>
      </c>
    </row>
    <row r="18" spans="1:3" x14ac:dyDescent="0.15">
      <c r="A18" s="11">
        <v>17</v>
      </c>
      <c r="B18" s="11" t="s">
        <v>29</v>
      </c>
      <c r="C18" s="11" t="s">
        <v>95</v>
      </c>
    </row>
    <row r="19" spans="1:3" x14ac:dyDescent="0.15">
      <c r="A19" s="11">
        <v>18</v>
      </c>
      <c r="B19" s="11" t="s">
        <v>96</v>
      </c>
      <c r="C19" s="11" t="s">
        <v>97</v>
      </c>
    </row>
    <row r="20" spans="1:3" x14ac:dyDescent="0.15">
      <c r="A20" s="11">
        <v>19</v>
      </c>
      <c r="B20" s="11" t="s">
        <v>30</v>
      </c>
      <c r="C20" s="11" t="s">
        <v>98</v>
      </c>
    </row>
    <row r="21" spans="1:3" x14ac:dyDescent="0.15">
      <c r="A21" s="11">
        <v>20</v>
      </c>
      <c r="B21" s="11" t="s">
        <v>31</v>
      </c>
      <c r="C21" s="11" t="s">
        <v>99</v>
      </c>
    </row>
    <row r="22" spans="1:3" x14ac:dyDescent="0.15">
      <c r="A22" s="11">
        <v>21</v>
      </c>
      <c r="B22" s="11" t="s">
        <v>32</v>
      </c>
      <c r="C22" s="11" t="s">
        <v>67</v>
      </c>
    </row>
    <row r="23" spans="1:3" x14ac:dyDescent="0.15">
      <c r="A23" s="11">
        <v>22</v>
      </c>
      <c r="B23" s="11" t="s">
        <v>33</v>
      </c>
      <c r="C23" s="11" t="s">
        <v>100</v>
      </c>
    </row>
    <row r="24" spans="1:3" x14ac:dyDescent="0.15">
      <c r="A24" s="11">
        <v>23</v>
      </c>
      <c r="B24" s="11" t="s">
        <v>34</v>
      </c>
      <c r="C24" s="11" t="s">
        <v>68</v>
      </c>
    </row>
    <row r="25" spans="1:3" x14ac:dyDescent="0.15">
      <c r="A25" s="11">
        <v>24</v>
      </c>
      <c r="B25" s="11" t="s">
        <v>35</v>
      </c>
      <c r="C25" s="11" t="s">
        <v>101</v>
      </c>
    </row>
    <row r="26" spans="1:3" x14ac:dyDescent="0.15">
      <c r="A26" s="11">
        <v>25</v>
      </c>
      <c r="B26" s="11" t="s">
        <v>36</v>
      </c>
      <c r="C26" s="11" t="s">
        <v>102</v>
      </c>
    </row>
    <row r="27" spans="1:3" x14ac:dyDescent="0.15">
      <c r="A27" s="11">
        <v>26</v>
      </c>
      <c r="B27" s="11" t="s">
        <v>37</v>
      </c>
      <c r="C27" s="11" t="s">
        <v>103</v>
      </c>
    </row>
    <row r="28" spans="1:3" x14ac:dyDescent="0.15">
      <c r="A28" s="11">
        <v>27</v>
      </c>
      <c r="B28" s="11" t="s">
        <v>38</v>
      </c>
      <c r="C28" s="11" t="s">
        <v>69</v>
      </c>
    </row>
    <row r="29" spans="1:3" x14ac:dyDescent="0.15">
      <c r="A29" s="11">
        <v>28</v>
      </c>
      <c r="B29" s="11" t="s">
        <v>104</v>
      </c>
      <c r="C29" s="11" t="s">
        <v>105</v>
      </c>
    </row>
    <row r="30" spans="1:3" x14ac:dyDescent="0.15">
      <c r="A30" s="11">
        <v>29</v>
      </c>
      <c r="B30" s="11" t="s">
        <v>39</v>
      </c>
      <c r="C30" s="11" t="s">
        <v>106</v>
      </c>
    </row>
    <row r="31" spans="1:3" x14ac:dyDescent="0.15">
      <c r="A31" s="11">
        <v>30</v>
      </c>
      <c r="B31" s="11" t="s">
        <v>40</v>
      </c>
      <c r="C31" s="11" t="s">
        <v>107</v>
      </c>
    </row>
    <row r="32" spans="1:3" x14ac:dyDescent="0.15">
      <c r="A32" s="11">
        <v>31</v>
      </c>
      <c r="B32" s="11" t="s">
        <v>41</v>
      </c>
      <c r="C32" s="11" t="s">
        <v>108</v>
      </c>
    </row>
    <row r="33" spans="1:3" x14ac:dyDescent="0.15">
      <c r="A33" s="11">
        <v>32</v>
      </c>
      <c r="B33" s="11" t="s">
        <v>109</v>
      </c>
      <c r="C33" s="11" t="s">
        <v>110</v>
      </c>
    </row>
    <row r="34" spans="1:3" x14ac:dyDescent="0.15">
      <c r="A34" s="11">
        <v>33</v>
      </c>
      <c r="B34" s="11" t="s">
        <v>74</v>
      </c>
      <c r="C34" s="11" t="s">
        <v>75</v>
      </c>
    </row>
    <row r="35" spans="1:3" x14ac:dyDescent="0.15">
      <c r="A35" s="11">
        <v>34</v>
      </c>
      <c r="B35" s="11" t="s">
        <v>117</v>
      </c>
      <c r="C35" s="11" t="s">
        <v>113</v>
      </c>
    </row>
    <row r="36" spans="1:3" x14ac:dyDescent="0.15">
      <c r="A36" s="11"/>
      <c r="B36" s="11"/>
      <c r="C36" s="11"/>
    </row>
    <row r="37" spans="1:3" x14ac:dyDescent="0.15">
      <c r="A37" s="11"/>
      <c r="B37" s="11"/>
      <c r="C37" s="11"/>
    </row>
    <row r="38" spans="1:3" x14ac:dyDescent="0.15">
      <c r="A38" s="11"/>
      <c r="B38" s="11"/>
      <c r="C38" s="11"/>
    </row>
    <row r="39" spans="1:3" x14ac:dyDescent="0.15">
      <c r="A39" s="11"/>
      <c r="B39" s="11"/>
      <c r="C39" s="11"/>
    </row>
    <row r="40" spans="1:3" x14ac:dyDescent="0.15">
      <c r="A40" s="11"/>
      <c r="B40" s="11"/>
      <c r="C40" s="11"/>
    </row>
    <row r="41" spans="1:3" x14ac:dyDescent="0.15">
      <c r="A41" s="11"/>
      <c r="B41" s="11"/>
      <c r="C41" s="11"/>
    </row>
    <row r="42" spans="1:3" x14ac:dyDescent="0.15">
      <c r="A42" s="11"/>
      <c r="B42" s="11"/>
      <c r="C42" s="11"/>
    </row>
    <row r="43" spans="1:3" x14ac:dyDescent="0.15">
      <c r="A43" s="11"/>
      <c r="B43" s="11"/>
      <c r="C43" s="11"/>
    </row>
    <row r="44" spans="1:3" x14ac:dyDescent="0.15">
      <c r="A44" s="11"/>
      <c r="B44" s="11"/>
      <c r="C44" s="11"/>
    </row>
  </sheetData>
  <sheetProtection sheet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Metadata/LabelInfo.xml><?xml version="1.0" encoding="utf-8"?>
<clbl:labelList xmlns:clbl="http://schemas.microsoft.com/office/2020/mipLabelMetadata">
  <clbl:label id="{72fe835d-5e95-4512-8ae0-a7b38af25fc8}" enabled="0" method="" siteId="{72fe835d-5e95-4512-8ae0-a7b38af25fc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団体戦</vt:lpstr>
      <vt:lpstr>学校名・監督名・選手名(ﾌﾟﾛｸﾞﾗﾑ用)</vt:lpstr>
      <vt:lpstr>学校名一覧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宮城県教育委員会</dc:creator>
  <cp:lastModifiedBy>武田 光博【仙台名取】</cp:lastModifiedBy>
  <cp:lastPrinted>2022-09-02T09:19:30Z</cp:lastPrinted>
  <dcterms:created xsi:type="dcterms:W3CDTF">2007-04-19T05:38:53Z</dcterms:created>
  <dcterms:modified xsi:type="dcterms:W3CDTF">2023-09-11T03:36:45Z</dcterms:modified>
</cp:coreProperties>
</file>